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120" yWindow="180" windowWidth="9360" windowHeight="4380"/>
  </bookViews>
  <sheets>
    <sheet name="Invoice" sheetId="1" r:id="rId1"/>
    <sheet name="Subtotals" sheetId="4" r:id="rId2"/>
  </sheets>
  <calcPr calcId="144315"/>
  <webPublishing codePage="1252"/>
</workbook>
</file>

<file path=xl/calcChain.xml><?xml version="1.0" encoding="utf-8"?>
<calcChain xmlns="http://schemas.openxmlformats.org/spreadsheetml/2006/main">
  <c r="J25" i="4" l="1"/>
  <c r="K25" i="4" s="1"/>
  <c r="J24" i="4"/>
  <c r="K24" i="4" s="1"/>
  <c r="J23" i="4"/>
  <c r="K23" i="4" s="1"/>
  <c r="J22" i="4"/>
  <c r="K22" i="4" s="1"/>
  <c r="J21" i="4"/>
  <c r="K21" i="4" s="1"/>
  <c r="J20" i="4"/>
  <c r="K20" i="4" s="1"/>
  <c r="J19" i="4"/>
  <c r="K19" i="4" s="1"/>
  <c r="J18" i="4"/>
  <c r="K18" i="4" s="1"/>
  <c r="J17" i="4"/>
  <c r="K17" i="4" s="1"/>
  <c r="J16" i="4"/>
  <c r="K16" i="4" s="1"/>
  <c r="J15" i="4"/>
  <c r="K15" i="4" s="1"/>
  <c r="J14" i="4"/>
  <c r="K14" i="4" s="1"/>
  <c r="J13" i="4"/>
  <c r="K13" i="4" s="1"/>
  <c r="J12" i="4"/>
  <c r="K12" i="4" s="1"/>
  <c r="J11" i="4"/>
  <c r="K11" i="4" s="1"/>
  <c r="J10" i="4"/>
  <c r="K10" i="4" s="1"/>
  <c r="J9" i="4"/>
  <c r="K9" i="4" s="1"/>
  <c r="J8" i="4"/>
  <c r="K8" i="4" s="1"/>
  <c r="J7" i="4"/>
  <c r="K7" i="4" s="1"/>
  <c r="J6" i="4"/>
  <c r="K6" i="4" s="1"/>
  <c r="J5" i="4"/>
  <c r="K5" i="4" s="1"/>
  <c r="J4" i="4"/>
  <c r="K4" i="4" s="1"/>
  <c r="J3" i="4"/>
  <c r="K3" i="4" s="1"/>
  <c r="J2" i="4"/>
  <c r="K2" i="4" s="1"/>
  <c r="J15" i="1" l="1"/>
  <c r="K15" i="1" s="1"/>
  <c r="J17" i="1"/>
  <c r="K17" i="1" s="1"/>
  <c r="J16" i="1"/>
  <c r="K16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7" i="1"/>
  <c r="K7" i="1" s="1"/>
  <c r="J24" i="1"/>
  <c r="K24" i="1" s="1"/>
  <c r="J25" i="1"/>
  <c r="K25" i="1" s="1"/>
  <c r="J2" i="1"/>
  <c r="K2" i="1" s="1"/>
  <c r="J3" i="1"/>
  <c r="K3" i="1" s="1"/>
  <c r="J4" i="1"/>
  <c r="K4" i="1" s="1"/>
  <c r="J6" i="1"/>
  <c r="K6" i="1" s="1"/>
  <c r="J5" i="1"/>
  <c r="K5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</calcChain>
</file>

<file path=xl/sharedStrings.xml><?xml version="1.0" encoding="utf-8"?>
<sst xmlns="http://schemas.openxmlformats.org/spreadsheetml/2006/main" count="268" uniqueCount="35">
  <si>
    <t>Bailey</t>
  </si>
  <si>
    <t>Brown</t>
  </si>
  <si>
    <t>Allenhurst</t>
  </si>
  <si>
    <t>Invoice #</t>
  </si>
  <si>
    <t>Number
of Invoices</t>
  </si>
  <si>
    <t>Sales Tax
(7.5%)</t>
  </si>
  <si>
    <t>Invoice 
Number</t>
  </si>
  <si>
    <t>Order Date</t>
  </si>
  <si>
    <t xml:space="preserve">Total </t>
  </si>
  <si>
    <t>Total</t>
  </si>
  <si>
    <t>Company</t>
  </si>
  <si>
    <t>Pearson</t>
  </si>
  <si>
    <t>Uptak</t>
  </si>
  <si>
    <t>Northside</t>
  </si>
  <si>
    <t>Address</t>
  </si>
  <si>
    <t>City</t>
  </si>
  <si>
    <t>State</t>
  </si>
  <si>
    <t>Zip</t>
  </si>
  <si>
    <t>Amount</t>
  </si>
  <si>
    <t>1 Main St.</t>
  </si>
  <si>
    <t>Montview</t>
  </si>
  <si>
    <t>MA</t>
  </si>
  <si>
    <t>2 South St.</t>
  </si>
  <si>
    <t>Andover</t>
  </si>
  <si>
    <t>27 Round St.</t>
  </si>
  <si>
    <t>Danvers</t>
  </si>
  <si>
    <t>14 Bayside Rd.</t>
  </si>
  <si>
    <t>Brookline</t>
  </si>
  <si>
    <t>25 Pond St.</t>
  </si>
  <si>
    <t>Amesbury</t>
  </si>
  <si>
    <t>1 Port St.</t>
  </si>
  <si>
    <t>Merrimack</t>
  </si>
  <si>
    <t>Type</t>
  </si>
  <si>
    <t>Residential</t>
  </si>
  <si>
    <t>Commercial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</si>
</sst>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00000"/>
    <numFmt numFmtId="165" formatCode="&quot;$&quot;#,##0.00"/>
  </numFmts>
  <fonts count="6" x14ac:knownFonts="1">
    <font>
      <sz val="10"/>
      <name val="Arial"/>
    </font>
    <font>
      <sz val="10"/>
      <name val="Arial"/>
      <family val="2"/>
    </font>
    <font>
      <b/>
      <sz val="11"/>
      <color theme="7" tint="-0.499984740745262"/>
      <name val="Arial"/>
      <family val="2"/>
    </font>
    <font>
      <b/>
      <sz val="10"/>
      <color theme="7" tint="-0.499984740745262"/>
      <name val="Arial"/>
      <family val="2"/>
    </font>
    <font>
      <sz val="10"/>
      <color theme="7" tint="-0.49998474074526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/>
    <xf numFmtId="44" fontId="1" fillId="0" borderId="0" xfId="0" applyNumberFormat="1" applyFont="1" applyFill="1" applyBorder="1"/>
    <xf numFmtId="0" fontId="0" fillId="0" borderId="0" xfId="0" applyBorder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 applyProtection="1">
      <alignment horizontal="left"/>
      <protection locked="0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>
      <alignment horizontal="center"/>
    </xf>
    <xf numFmtId="7" fontId="4" fillId="0" borderId="0" xfId="0" applyNumberFormat="1" applyFont="1" applyAlignment="1">
      <alignment horizontal="center"/>
    </xf>
    <xf numFmtId="7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26"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5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5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1" formatCode="&quot;$&quot;#,##0.00_);\(&quot;$&quot;#,##0.00\)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4" formatCode="0000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left" vertical="bottom" textRotation="0" wrapTex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9" formatCode="m/d/yyyy"/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9" formatCode="m/d/yy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40315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5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5" formatCode="&quot;$&quot;#,##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1" formatCode="&quot;$&quot;#,##0.00_);\(&quot;$&quot;#,##0.00\)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64" formatCode="0000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left" vertical="bottom" textRotation="0" wrapTex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9" formatCode="m/d/yyyy"/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numFmt numFmtId="19" formatCode="m/d/yy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K25" totalsRowShown="0" headerRowDxfId="25" dataDxfId="24">
  <autoFilter ref="A1:K25"/>
  <sortState ref="A2:K25">
    <sortCondition ref="A2:A25"/>
  </sortState>
  <tableColumns count="11">
    <tableColumn id="1" name="Invoice _x000a_Number" dataDxfId="23"/>
    <tableColumn id="4" name="Order Date" dataDxfId="22"/>
    <tableColumn id="3" name="Company" dataDxfId="21"/>
    <tableColumn id="12" name="Type" dataDxfId="20"/>
    <tableColumn id="5" name="Address" dataDxfId="19"/>
    <tableColumn id="6" name="City" dataDxfId="18"/>
    <tableColumn id="7" name="State" dataDxfId="17"/>
    <tableColumn id="11" name="Zip" dataDxfId="16"/>
    <tableColumn id="8" name="Amount" dataDxfId="15"/>
    <tableColumn id="9" name="Sales Tax_x000a_(7.5%)" dataDxfId="14" dataCellStyle="Currency">
      <calculatedColumnFormula>I2*0.075</calculatedColumnFormula>
    </tableColumn>
    <tableColumn id="10" name="Total " dataDxfId="13">
      <calculatedColumnFormula>I2+J2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K25" totalsRowShown="0" headerRowDxfId="12" dataDxfId="11">
  <autoFilter ref="A1:K25"/>
  <sortState ref="A2:K25">
    <sortCondition ref="A2:A25"/>
  </sortState>
  <tableColumns count="11">
    <tableColumn id="1" name="Invoice _x000a_Number" dataDxfId="10"/>
    <tableColumn id="4" name="Order Date" dataDxfId="9"/>
    <tableColumn id="3" name="Company" dataDxfId="8"/>
    <tableColumn id="12" name="Type" dataDxfId="7"/>
    <tableColumn id="5" name="Address" dataDxfId="6"/>
    <tableColumn id="6" name="City" dataDxfId="5"/>
    <tableColumn id="7" name="State" dataDxfId="4"/>
    <tableColumn id="11" name="Zip" dataDxfId="3"/>
    <tableColumn id="8" name="Amount" dataDxfId="2"/>
    <tableColumn id="9" name="Sales Tax_x000a_(7.5%)" dataDxfId="1" dataCellStyle="Currency">
      <calculatedColumnFormula>I2*0.075</calculatedColumnFormula>
    </tableColumn>
    <tableColumn id="10" name="Total " dataDxfId="0">
      <calculatedColumnFormula>I2+J2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2.75" x14ac:dyDescent="0.2"/>
  <cols>
    <col min="1" max="1" width="10.140625" customWidth="1"/>
    <col min="2" max="2" width="14.140625" customWidth="1"/>
    <col min="3" max="3" width="11.85546875" bestFit="1" customWidth="1"/>
    <col min="4" max="4" width="11.85546875" customWidth="1"/>
    <col min="5" max="5" width="13.85546875" bestFit="1" customWidth="1"/>
    <col min="6" max="6" width="9.42578125" bestFit="1" customWidth="1"/>
    <col min="7" max="7" width="10.140625" bestFit="1" customWidth="1"/>
    <col min="8" max="8" width="8.7109375" bestFit="1" customWidth="1"/>
    <col min="9" max="9" width="11.28515625" customWidth="1"/>
    <col min="10" max="10" width="13.7109375" customWidth="1"/>
    <col min="11" max="11" width="10.28515625" customWidth="1"/>
  </cols>
  <sheetData>
    <row r="1" spans="1:11" ht="25.5" x14ac:dyDescent="0.2">
      <c r="A1" s="8" t="s">
        <v>6</v>
      </c>
      <c r="B1" s="8" t="s">
        <v>7</v>
      </c>
      <c r="C1" s="15" t="s">
        <v>10</v>
      </c>
      <c r="D1" s="15" t="s">
        <v>32</v>
      </c>
      <c r="E1" s="19" t="s">
        <v>14</v>
      </c>
      <c r="F1" s="19" t="s">
        <v>15</v>
      </c>
      <c r="G1" s="19" t="s">
        <v>16</v>
      </c>
      <c r="H1" s="19" t="s">
        <v>17</v>
      </c>
      <c r="I1" s="8" t="s">
        <v>18</v>
      </c>
      <c r="J1" s="15" t="s">
        <v>5</v>
      </c>
      <c r="K1" s="15" t="s">
        <v>8</v>
      </c>
    </row>
    <row r="2" spans="1:11" x14ac:dyDescent="0.2">
      <c r="A2" s="12">
        <v>23698</v>
      </c>
      <c r="B2" s="13">
        <v>41548</v>
      </c>
      <c r="C2" s="10" t="s">
        <v>11</v>
      </c>
      <c r="D2" s="10" t="s">
        <v>33</v>
      </c>
      <c r="E2" s="9" t="s">
        <v>19</v>
      </c>
      <c r="F2" s="9" t="s">
        <v>20</v>
      </c>
      <c r="G2" s="12" t="s">
        <v>21</v>
      </c>
      <c r="H2" s="11">
        <v>1723</v>
      </c>
      <c r="I2" s="17">
        <v>25.47</v>
      </c>
      <c r="J2" s="14">
        <f t="shared" ref="J2:J25" si="0">I2*0.075</f>
        <v>1.9102499999999998</v>
      </c>
      <c r="K2" s="16">
        <f t="shared" ref="K2:K25" si="1">I2+J2</f>
        <v>27.38025</v>
      </c>
    </row>
    <row r="3" spans="1:11" x14ac:dyDescent="0.2">
      <c r="A3" s="12">
        <v>23699</v>
      </c>
      <c r="B3" s="13">
        <v>41548</v>
      </c>
      <c r="C3" s="10" t="s">
        <v>12</v>
      </c>
      <c r="D3" s="10" t="s">
        <v>34</v>
      </c>
      <c r="E3" s="9" t="s">
        <v>22</v>
      </c>
      <c r="F3" s="9" t="s">
        <v>23</v>
      </c>
      <c r="G3" s="12" t="s">
        <v>21</v>
      </c>
      <c r="H3" s="11">
        <v>1810</v>
      </c>
      <c r="I3" s="17">
        <v>121.95</v>
      </c>
      <c r="J3" s="14">
        <f t="shared" si="0"/>
        <v>9.1462500000000002</v>
      </c>
      <c r="K3" s="16">
        <f t="shared" si="1"/>
        <v>131.09625</v>
      </c>
    </row>
    <row r="4" spans="1:11" x14ac:dyDescent="0.2">
      <c r="A4" s="12">
        <v>23700</v>
      </c>
      <c r="B4" s="13">
        <v>41548</v>
      </c>
      <c r="C4" s="10" t="s">
        <v>13</v>
      </c>
      <c r="D4" s="10" t="s">
        <v>34</v>
      </c>
      <c r="E4" s="9" t="s">
        <v>24</v>
      </c>
      <c r="F4" s="9" t="s">
        <v>25</v>
      </c>
      <c r="G4" s="12" t="s">
        <v>21</v>
      </c>
      <c r="H4" s="11">
        <v>1923</v>
      </c>
      <c r="I4" s="17">
        <v>523.41</v>
      </c>
      <c r="J4" s="14">
        <f t="shared" si="0"/>
        <v>39.255749999999999</v>
      </c>
      <c r="K4" s="16">
        <f t="shared" si="1"/>
        <v>562.66575</v>
      </c>
    </row>
    <row r="5" spans="1:11" x14ac:dyDescent="0.2">
      <c r="A5" s="12">
        <v>23701</v>
      </c>
      <c r="B5" s="13">
        <v>41549</v>
      </c>
      <c r="C5" s="10" t="s">
        <v>2</v>
      </c>
      <c r="D5" s="10" t="s">
        <v>33</v>
      </c>
      <c r="E5" s="9" t="s">
        <v>26</v>
      </c>
      <c r="F5" s="9" t="s">
        <v>27</v>
      </c>
      <c r="G5" s="12" t="s">
        <v>21</v>
      </c>
      <c r="H5" s="11">
        <v>1883</v>
      </c>
      <c r="I5" s="17">
        <v>41.25</v>
      </c>
      <c r="J5" s="14">
        <f t="shared" si="0"/>
        <v>3.09375</v>
      </c>
      <c r="K5" s="16">
        <f t="shared" si="1"/>
        <v>44.34375</v>
      </c>
    </row>
    <row r="6" spans="1:11" x14ac:dyDescent="0.2">
      <c r="A6" s="12">
        <v>23702</v>
      </c>
      <c r="B6" s="13">
        <v>41549</v>
      </c>
      <c r="C6" s="10" t="s">
        <v>0</v>
      </c>
      <c r="D6" s="10" t="s">
        <v>33</v>
      </c>
      <c r="E6" s="9" t="s">
        <v>28</v>
      </c>
      <c r="F6" s="9" t="s">
        <v>29</v>
      </c>
      <c r="G6" s="12" t="s">
        <v>21</v>
      </c>
      <c r="H6" s="11">
        <v>1725</v>
      </c>
      <c r="I6" s="17">
        <v>32.14</v>
      </c>
      <c r="J6" s="14">
        <f t="shared" si="0"/>
        <v>2.4104999999999999</v>
      </c>
      <c r="K6" s="16">
        <f t="shared" si="1"/>
        <v>34.5505</v>
      </c>
    </row>
    <row r="7" spans="1:11" x14ac:dyDescent="0.2">
      <c r="A7" s="12">
        <v>23703</v>
      </c>
      <c r="B7" s="13">
        <v>41551</v>
      </c>
      <c r="C7" s="10" t="s">
        <v>1</v>
      </c>
      <c r="D7" s="10" t="s">
        <v>34</v>
      </c>
      <c r="E7" s="9" t="s">
        <v>30</v>
      </c>
      <c r="F7" s="9" t="s">
        <v>31</v>
      </c>
      <c r="G7" s="12" t="s">
        <v>21</v>
      </c>
      <c r="H7" s="11">
        <v>1753</v>
      </c>
      <c r="I7" s="17">
        <v>155.41</v>
      </c>
      <c r="J7" s="14">
        <f t="shared" si="0"/>
        <v>11.655749999999999</v>
      </c>
      <c r="K7" s="16">
        <f t="shared" si="1"/>
        <v>167.06575000000001</v>
      </c>
    </row>
    <row r="8" spans="1:11" x14ac:dyDescent="0.2">
      <c r="A8" s="12">
        <v>23704</v>
      </c>
      <c r="B8" s="13">
        <v>41552</v>
      </c>
      <c r="C8" s="10" t="s">
        <v>11</v>
      </c>
      <c r="D8" s="10" t="s">
        <v>33</v>
      </c>
      <c r="E8" s="9" t="s">
        <v>19</v>
      </c>
      <c r="F8" s="9" t="s">
        <v>20</v>
      </c>
      <c r="G8" s="12" t="s">
        <v>21</v>
      </c>
      <c r="H8" s="11">
        <v>1723</v>
      </c>
      <c r="I8" s="17">
        <v>36.549999999999997</v>
      </c>
      <c r="J8" s="14">
        <f t="shared" si="0"/>
        <v>2.7412499999999995</v>
      </c>
      <c r="K8" s="16">
        <f t="shared" si="1"/>
        <v>39.291249999999998</v>
      </c>
    </row>
    <row r="9" spans="1:11" x14ac:dyDescent="0.2">
      <c r="A9" s="12">
        <v>23705</v>
      </c>
      <c r="B9" s="13">
        <v>41555</v>
      </c>
      <c r="C9" s="10" t="s">
        <v>12</v>
      </c>
      <c r="D9" s="10" t="s">
        <v>34</v>
      </c>
      <c r="E9" s="9" t="s">
        <v>22</v>
      </c>
      <c r="F9" s="9" t="s">
        <v>23</v>
      </c>
      <c r="G9" s="12" t="s">
        <v>21</v>
      </c>
      <c r="H9" s="11">
        <v>1810</v>
      </c>
      <c r="I9" s="17">
        <v>236.52</v>
      </c>
      <c r="J9" s="14">
        <f t="shared" si="0"/>
        <v>17.739000000000001</v>
      </c>
      <c r="K9" s="16">
        <f t="shared" si="1"/>
        <v>254.25900000000001</v>
      </c>
    </row>
    <row r="10" spans="1:11" x14ac:dyDescent="0.2">
      <c r="A10" s="12">
        <v>23706</v>
      </c>
      <c r="B10" s="13">
        <v>41556</v>
      </c>
      <c r="C10" s="10" t="s">
        <v>13</v>
      </c>
      <c r="D10" s="10" t="s">
        <v>34</v>
      </c>
      <c r="E10" s="9" t="s">
        <v>24</v>
      </c>
      <c r="F10" s="9" t="s">
        <v>25</v>
      </c>
      <c r="G10" s="12" t="s">
        <v>21</v>
      </c>
      <c r="H10" s="11">
        <v>1923</v>
      </c>
      <c r="I10" s="17">
        <v>321.52</v>
      </c>
      <c r="J10" s="14">
        <f t="shared" si="0"/>
        <v>24.113999999999997</v>
      </c>
      <c r="K10" s="16">
        <f t="shared" si="1"/>
        <v>345.63399999999996</v>
      </c>
    </row>
    <row r="11" spans="1:11" x14ac:dyDescent="0.2">
      <c r="A11" s="12">
        <v>23707</v>
      </c>
      <c r="B11" s="13">
        <v>41557</v>
      </c>
      <c r="C11" s="10" t="s">
        <v>2</v>
      </c>
      <c r="D11" s="10" t="s">
        <v>33</v>
      </c>
      <c r="E11" s="9" t="s">
        <v>26</v>
      </c>
      <c r="F11" s="9" t="s">
        <v>27</v>
      </c>
      <c r="G11" s="12" t="s">
        <v>21</v>
      </c>
      <c r="H11" s="11">
        <v>1883</v>
      </c>
      <c r="I11" s="17">
        <v>52.22</v>
      </c>
      <c r="J11" s="14">
        <f t="shared" si="0"/>
        <v>3.9164999999999996</v>
      </c>
      <c r="K11" s="16">
        <f t="shared" si="1"/>
        <v>56.136499999999998</v>
      </c>
    </row>
    <row r="12" spans="1:11" x14ac:dyDescent="0.2">
      <c r="A12" s="12">
        <v>23708</v>
      </c>
      <c r="B12" s="13">
        <v>41558</v>
      </c>
      <c r="C12" s="10" t="s">
        <v>0</v>
      </c>
      <c r="D12" s="10" t="s">
        <v>33</v>
      </c>
      <c r="E12" s="9" t="s">
        <v>28</v>
      </c>
      <c r="F12" s="9" t="s">
        <v>29</v>
      </c>
      <c r="G12" s="12" t="s">
        <v>21</v>
      </c>
      <c r="H12" s="11">
        <v>1725</v>
      </c>
      <c r="I12" s="17">
        <v>21.87</v>
      </c>
      <c r="J12" s="14">
        <f t="shared" si="0"/>
        <v>1.64025</v>
      </c>
      <c r="K12" s="16">
        <f t="shared" si="1"/>
        <v>23.510249999999999</v>
      </c>
    </row>
    <row r="13" spans="1:11" x14ac:dyDescent="0.2">
      <c r="A13" s="12">
        <v>23709</v>
      </c>
      <c r="B13" s="13">
        <v>41560</v>
      </c>
      <c r="C13" s="10" t="s">
        <v>1</v>
      </c>
      <c r="D13" s="10" t="s">
        <v>34</v>
      </c>
      <c r="E13" s="9" t="s">
        <v>30</v>
      </c>
      <c r="F13" s="9" t="s">
        <v>31</v>
      </c>
      <c r="G13" s="12" t="s">
        <v>21</v>
      </c>
      <c r="H13" s="11">
        <v>1753</v>
      </c>
      <c r="I13" s="17">
        <v>362.12</v>
      </c>
      <c r="J13" s="14">
        <f t="shared" si="0"/>
        <v>27.158999999999999</v>
      </c>
      <c r="K13" s="16">
        <f t="shared" si="1"/>
        <v>389.279</v>
      </c>
    </row>
    <row r="14" spans="1:11" x14ac:dyDescent="0.2">
      <c r="A14" s="12">
        <v>23710</v>
      </c>
      <c r="B14" s="13">
        <v>41562</v>
      </c>
      <c r="C14" s="10" t="s">
        <v>11</v>
      </c>
      <c r="D14" s="10" t="s">
        <v>33</v>
      </c>
      <c r="E14" s="9" t="s">
        <v>19</v>
      </c>
      <c r="F14" s="9" t="s">
        <v>20</v>
      </c>
      <c r="G14" s="12" t="s">
        <v>21</v>
      </c>
      <c r="H14" s="11">
        <v>1723</v>
      </c>
      <c r="I14" s="17">
        <v>36.520000000000003</v>
      </c>
      <c r="J14" s="14">
        <f t="shared" si="0"/>
        <v>2.7390000000000003</v>
      </c>
      <c r="K14" s="16">
        <f t="shared" si="1"/>
        <v>39.259</v>
      </c>
    </row>
    <row r="15" spans="1:11" x14ac:dyDescent="0.2">
      <c r="A15" s="12">
        <v>23711</v>
      </c>
      <c r="B15" s="13">
        <v>41562</v>
      </c>
      <c r="C15" s="10" t="s">
        <v>12</v>
      </c>
      <c r="D15" s="10" t="s">
        <v>34</v>
      </c>
      <c r="E15" s="9" t="s">
        <v>22</v>
      </c>
      <c r="F15" s="9" t="s">
        <v>23</v>
      </c>
      <c r="G15" s="12" t="s">
        <v>21</v>
      </c>
      <c r="H15" s="11">
        <v>1810</v>
      </c>
      <c r="I15" s="17">
        <v>512.01</v>
      </c>
      <c r="J15" s="14">
        <f t="shared" si="0"/>
        <v>38.400749999999995</v>
      </c>
      <c r="K15" s="16">
        <f t="shared" si="1"/>
        <v>550.41075000000001</v>
      </c>
    </row>
    <row r="16" spans="1:11" x14ac:dyDescent="0.2">
      <c r="A16" s="12">
        <v>23712</v>
      </c>
      <c r="B16" s="13">
        <v>41566</v>
      </c>
      <c r="C16" s="10" t="s">
        <v>13</v>
      </c>
      <c r="D16" s="10" t="s">
        <v>34</v>
      </c>
      <c r="E16" s="9" t="s">
        <v>24</v>
      </c>
      <c r="F16" s="9" t="s">
        <v>25</v>
      </c>
      <c r="G16" s="12" t="s">
        <v>21</v>
      </c>
      <c r="H16" s="11">
        <v>1923</v>
      </c>
      <c r="I16" s="17">
        <v>124.87</v>
      </c>
      <c r="J16" s="14">
        <f t="shared" si="0"/>
        <v>9.3652499999999996</v>
      </c>
      <c r="K16" s="16">
        <f t="shared" si="1"/>
        <v>134.23525000000001</v>
      </c>
    </row>
    <row r="17" spans="1:11" x14ac:dyDescent="0.2">
      <c r="A17" s="12">
        <v>23713</v>
      </c>
      <c r="B17" s="13">
        <v>41567</v>
      </c>
      <c r="C17" s="10" t="s">
        <v>2</v>
      </c>
      <c r="D17" s="10" t="s">
        <v>33</v>
      </c>
      <c r="E17" s="9" t="s">
        <v>26</v>
      </c>
      <c r="F17" s="9" t="s">
        <v>27</v>
      </c>
      <c r="G17" s="12" t="s">
        <v>21</v>
      </c>
      <c r="H17" s="11">
        <v>1883</v>
      </c>
      <c r="I17" s="17">
        <v>62.14</v>
      </c>
      <c r="J17" s="14">
        <f t="shared" si="0"/>
        <v>4.6604999999999999</v>
      </c>
      <c r="K17" s="16">
        <f t="shared" si="1"/>
        <v>66.8005</v>
      </c>
    </row>
    <row r="18" spans="1:11" x14ac:dyDescent="0.2">
      <c r="A18" s="12">
        <v>23714</v>
      </c>
      <c r="B18" s="13">
        <v>41569</v>
      </c>
      <c r="C18" s="10" t="s">
        <v>0</v>
      </c>
      <c r="D18" s="10" t="s">
        <v>33</v>
      </c>
      <c r="E18" s="9" t="s">
        <v>28</v>
      </c>
      <c r="F18" s="9" t="s">
        <v>29</v>
      </c>
      <c r="G18" s="12" t="s">
        <v>21</v>
      </c>
      <c r="H18" s="11">
        <v>1725</v>
      </c>
      <c r="I18" s="17">
        <v>52.44</v>
      </c>
      <c r="J18" s="14">
        <f t="shared" si="0"/>
        <v>3.9329999999999998</v>
      </c>
      <c r="K18" s="16">
        <f t="shared" si="1"/>
        <v>56.372999999999998</v>
      </c>
    </row>
    <row r="19" spans="1:11" x14ac:dyDescent="0.2">
      <c r="A19" s="12">
        <v>23715</v>
      </c>
      <c r="B19" s="13">
        <v>41571</v>
      </c>
      <c r="C19" s="10" t="s">
        <v>1</v>
      </c>
      <c r="D19" s="10" t="s">
        <v>34</v>
      </c>
      <c r="E19" s="9" t="s">
        <v>30</v>
      </c>
      <c r="F19" s="9" t="s">
        <v>31</v>
      </c>
      <c r="G19" s="12" t="s">
        <v>21</v>
      </c>
      <c r="H19" s="11">
        <v>1753</v>
      </c>
      <c r="I19" s="17">
        <v>15.87</v>
      </c>
      <c r="J19" s="14">
        <f t="shared" si="0"/>
        <v>1.1902499999999998</v>
      </c>
      <c r="K19" s="16">
        <f t="shared" si="1"/>
        <v>17.06025</v>
      </c>
    </row>
    <row r="20" spans="1:11" x14ac:dyDescent="0.2">
      <c r="A20" s="12">
        <v>23716</v>
      </c>
      <c r="B20" s="13">
        <v>41573</v>
      </c>
      <c r="C20" s="10" t="s">
        <v>11</v>
      </c>
      <c r="D20" s="10" t="s">
        <v>33</v>
      </c>
      <c r="E20" s="9" t="s">
        <v>19</v>
      </c>
      <c r="F20" s="9" t="s">
        <v>20</v>
      </c>
      <c r="G20" s="12" t="s">
        <v>21</v>
      </c>
      <c r="H20" s="11">
        <v>1723</v>
      </c>
      <c r="I20" s="17">
        <v>23.54</v>
      </c>
      <c r="J20" s="14">
        <f t="shared" si="0"/>
        <v>1.7654999999999998</v>
      </c>
      <c r="K20" s="16">
        <f t="shared" si="1"/>
        <v>25.305499999999999</v>
      </c>
    </row>
    <row r="21" spans="1:11" x14ac:dyDescent="0.2">
      <c r="A21" s="12">
        <v>23717</v>
      </c>
      <c r="B21" s="13">
        <v>41575</v>
      </c>
      <c r="C21" s="10" t="s">
        <v>12</v>
      </c>
      <c r="D21" s="10" t="s">
        <v>34</v>
      </c>
      <c r="E21" s="9" t="s">
        <v>22</v>
      </c>
      <c r="F21" s="9" t="s">
        <v>23</v>
      </c>
      <c r="G21" s="12" t="s">
        <v>21</v>
      </c>
      <c r="H21" s="11">
        <v>1810</v>
      </c>
      <c r="I21" s="18">
        <v>425.1</v>
      </c>
      <c r="J21" s="14">
        <f t="shared" si="0"/>
        <v>31.8825</v>
      </c>
      <c r="K21" s="16">
        <f t="shared" si="1"/>
        <v>456.98250000000002</v>
      </c>
    </row>
    <row r="22" spans="1:11" x14ac:dyDescent="0.2">
      <c r="A22" s="12">
        <v>23718</v>
      </c>
      <c r="B22" s="13">
        <v>41576</v>
      </c>
      <c r="C22" s="10" t="s">
        <v>13</v>
      </c>
      <c r="D22" s="10" t="s">
        <v>34</v>
      </c>
      <c r="E22" s="9" t="s">
        <v>24</v>
      </c>
      <c r="F22" s="9" t="s">
        <v>25</v>
      </c>
      <c r="G22" s="12" t="s">
        <v>21</v>
      </c>
      <c r="H22" s="11">
        <v>1923</v>
      </c>
      <c r="I22" s="17">
        <v>52.31</v>
      </c>
      <c r="J22" s="14">
        <f t="shared" si="0"/>
        <v>3.9232499999999999</v>
      </c>
      <c r="K22" s="16">
        <f t="shared" si="1"/>
        <v>56.233250000000005</v>
      </c>
    </row>
    <row r="23" spans="1:11" x14ac:dyDescent="0.2">
      <c r="A23" s="12">
        <v>23719</v>
      </c>
      <c r="B23" s="13">
        <v>41577</v>
      </c>
      <c r="C23" s="10" t="s">
        <v>2</v>
      </c>
      <c r="D23" s="10" t="s">
        <v>33</v>
      </c>
      <c r="E23" s="9" t="s">
        <v>26</v>
      </c>
      <c r="F23" s="9" t="s">
        <v>27</v>
      </c>
      <c r="G23" s="12" t="s">
        <v>21</v>
      </c>
      <c r="H23" s="11">
        <v>1883</v>
      </c>
      <c r="I23" s="17">
        <v>13.65</v>
      </c>
      <c r="J23" s="14">
        <f t="shared" si="0"/>
        <v>1.0237499999999999</v>
      </c>
      <c r="K23" s="16">
        <f t="shared" si="1"/>
        <v>14.67375</v>
      </c>
    </row>
    <row r="24" spans="1:11" x14ac:dyDescent="0.2">
      <c r="A24" s="12">
        <v>23720</v>
      </c>
      <c r="B24" s="13">
        <v>41578</v>
      </c>
      <c r="C24" s="10" t="s">
        <v>0</v>
      </c>
      <c r="D24" s="10" t="s">
        <v>33</v>
      </c>
      <c r="E24" s="9" t="s">
        <v>28</v>
      </c>
      <c r="F24" s="9" t="s">
        <v>29</v>
      </c>
      <c r="G24" s="12" t="s">
        <v>21</v>
      </c>
      <c r="H24" s="11">
        <v>1725</v>
      </c>
      <c r="I24" s="17">
        <v>15.87</v>
      </c>
      <c r="J24" s="14">
        <f t="shared" si="0"/>
        <v>1.1902499999999998</v>
      </c>
      <c r="K24" s="16">
        <f t="shared" si="1"/>
        <v>17.06025</v>
      </c>
    </row>
    <row r="25" spans="1:11" x14ac:dyDescent="0.2">
      <c r="A25" s="12">
        <v>23721</v>
      </c>
      <c r="B25" s="13">
        <v>41578</v>
      </c>
      <c r="C25" s="10" t="s">
        <v>1</v>
      </c>
      <c r="D25" s="10" t="s">
        <v>34</v>
      </c>
      <c r="E25" s="9" t="s">
        <v>30</v>
      </c>
      <c r="F25" s="9" t="s">
        <v>31</v>
      </c>
      <c r="G25" s="12" t="s">
        <v>21</v>
      </c>
      <c r="H25" s="11">
        <v>1753</v>
      </c>
      <c r="I25" s="17">
        <v>425.11</v>
      </c>
      <c r="J25" s="14">
        <f t="shared" si="0"/>
        <v>31.88325</v>
      </c>
      <c r="K25" s="16">
        <f t="shared" si="1"/>
        <v>456.99324999999999</v>
      </c>
    </row>
    <row r="26" spans="1:11" ht="13.5" thickBo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ht="45.75" thickBot="1" x14ac:dyDescent="0.3">
      <c r="A27" s="4" t="s">
        <v>18</v>
      </c>
      <c r="B27" s="5" t="s">
        <v>7</v>
      </c>
      <c r="C27" s="6"/>
      <c r="D27" s="6"/>
      <c r="E27" s="6"/>
      <c r="F27" s="6"/>
      <c r="G27" s="6" t="s">
        <v>3</v>
      </c>
      <c r="H27" s="6" t="s">
        <v>9</v>
      </c>
      <c r="I27" s="6"/>
      <c r="J27" s="5" t="s">
        <v>7</v>
      </c>
      <c r="K27" s="7" t="s">
        <v>4</v>
      </c>
    </row>
    <row r="28" spans="1:11" s="1" customFormat="1" x14ac:dyDescent="0.2">
      <c r="H28" s="2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/>
  </sheetViews>
  <sheetFormatPr defaultRowHeight="12.75" x14ac:dyDescent="0.2"/>
  <cols>
    <col min="1" max="1" width="10.140625" customWidth="1"/>
    <col min="2" max="2" width="14.140625" customWidth="1"/>
    <col min="3" max="3" width="11.85546875" bestFit="1" customWidth="1"/>
    <col min="4" max="4" width="11.85546875" customWidth="1"/>
    <col min="5" max="5" width="13.85546875" bestFit="1" customWidth="1"/>
    <col min="6" max="6" width="9.42578125" bestFit="1" customWidth="1"/>
    <col min="7" max="7" width="10.140625" bestFit="1" customWidth="1"/>
    <col min="8" max="8" width="8.7109375" bestFit="1" customWidth="1"/>
    <col min="9" max="9" width="11.28515625" customWidth="1"/>
    <col min="10" max="10" width="13.7109375" customWidth="1"/>
    <col min="11" max="11" width="10.28515625" customWidth="1"/>
  </cols>
  <sheetData>
    <row r="1" spans="1:11" ht="25.5" x14ac:dyDescent="0.2">
      <c r="A1" s="8" t="s">
        <v>6</v>
      </c>
      <c r="B1" s="8" t="s">
        <v>7</v>
      </c>
      <c r="C1" s="15" t="s">
        <v>10</v>
      </c>
      <c r="D1" s="15" t="s">
        <v>32</v>
      </c>
      <c r="E1" s="19" t="s">
        <v>14</v>
      </c>
      <c r="F1" s="19" t="s">
        <v>15</v>
      </c>
      <c r="G1" s="19" t="s">
        <v>16</v>
      </c>
      <c r="H1" s="19" t="s">
        <v>17</v>
      </c>
      <c r="I1" s="8" t="s">
        <v>18</v>
      </c>
      <c r="J1" s="15" t="s">
        <v>5</v>
      </c>
      <c r="K1" s="15" t="s">
        <v>8</v>
      </c>
    </row>
    <row r="2" spans="1:11" x14ac:dyDescent="0.2">
      <c r="A2" s="12">
        <v>23698</v>
      </c>
      <c r="B2" s="13">
        <v>41548</v>
      </c>
      <c r="C2" s="10" t="s">
        <v>11</v>
      </c>
      <c r="D2" s="10" t="s">
        <v>33</v>
      </c>
      <c r="E2" s="9" t="s">
        <v>19</v>
      </c>
      <c r="F2" s="9" t="s">
        <v>20</v>
      </c>
      <c r="G2" s="12" t="s">
        <v>21</v>
      </c>
      <c r="H2" s="11">
        <v>1723</v>
      </c>
      <c r="I2" s="17">
        <v>25.47</v>
      </c>
      <c r="J2" s="14">
        <f t="shared" ref="J2:J25" si="0">I2*0.075</f>
        <v>1.9102499999999998</v>
      </c>
      <c r="K2" s="16">
        <f t="shared" ref="K2:K25" si="1">I2+J2</f>
        <v>27.38025</v>
      </c>
    </row>
    <row r="3" spans="1:11" x14ac:dyDescent="0.2">
      <c r="A3" s="12">
        <v>23699</v>
      </c>
      <c r="B3" s="13">
        <v>41548</v>
      </c>
      <c r="C3" s="10" t="s">
        <v>12</v>
      </c>
      <c r="D3" s="10" t="s">
        <v>34</v>
      </c>
      <c r="E3" s="9" t="s">
        <v>22</v>
      </c>
      <c r="F3" s="9" t="s">
        <v>23</v>
      </c>
      <c r="G3" s="12" t="s">
        <v>21</v>
      </c>
      <c r="H3" s="11">
        <v>1810</v>
      </c>
      <c r="I3" s="17">
        <v>121.95</v>
      </c>
      <c r="J3" s="14">
        <f t="shared" si="0"/>
        <v>9.1462500000000002</v>
      </c>
      <c r="K3" s="16">
        <f t="shared" si="1"/>
        <v>131.09625</v>
      </c>
    </row>
    <row r="4" spans="1:11" x14ac:dyDescent="0.2">
      <c r="A4" s="12">
        <v>23700</v>
      </c>
      <c r="B4" s="13">
        <v>41548</v>
      </c>
      <c r="C4" s="10" t="s">
        <v>13</v>
      </c>
      <c r="D4" s="10" t="s">
        <v>34</v>
      </c>
      <c r="E4" s="9" t="s">
        <v>24</v>
      </c>
      <c r="F4" s="9" t="s">
        <v>25</v>
      </c>
      <c r="G4" s="12" t="s">
        <v>21</v>
      </c>
      <c r="H4" s="11">
        <v>1923</v>
      </c>
      <c r="I4" s="17">
        <v>523.41</v>
      </c>
      <c r="J4" s="14">
        <f t="shared" si="0"/>
        <v>39.255749999999999</v>
      </c>
      <c r="K4" s="16">
        <f t="shared" si="1"/>
        <v>562.66575</v>
      </c>
    </row>
    <row r="5" spans="1:11" x14ac:dyDescent="0.2">
      <c r="A5" s="12">
        <v>23701</v>
      </c>
      <c r="B5" s="13">
        <v>41549</v>
      </c>
      <c r="C5" s="10" t="s">
        <v>2</v>
      </c>
      <c r="D5" s="10" t="s">
        <v>33</v>
      </c>
      <c r="E5" s="9" t="s">
        <v>26</v>
      </c>
      <c r="F5" s="9" t="s">
        <v>27</v>
      </c>
      <c r="G5" s="12" t="s">
        <v>21</v>
      </c>
      <c r="H5" s="11">
        <v>1883</v>
      </c>
      <c r="I5" s="17">
        <v>41.25</v>
      </c>
      <c r="J5" s="14">
        <f t="shared" si="0"/>
        <v>3.09375</v>
      </c>
      <c r="K5" s="16">
        <f t="shared" si="1"/>
        <v>44.34375</v>
      </c>
    </row>
    <row r="6" spans="1:11" x14ac:dyDescent="0.2">
      <c r="A6" s="12">
        <v>23702</v>
      </c>
      <c r="B6" s="13">
        <v>41549</v>
      </c>
      <c r="C6" s="10" t="s">
        <v>0</v>
      </c>
      <c r="D6" s="10" t="s">
        <v>33</v>
      </c>
      <c r="E6" s="9" t="s">
        <v>28</v>
      </c>
      <c r="F6" s="9" t="s">
        <v>29</v>
      </c>
      <c r="G6" s="12" t="s">
        <v>21</v>
      </c>
      <c r="H6" s="11">
        <v>1725</v>
      </c>
      <c r="I6" s="17">
        <v>32.14</v>
      </c>
      <c r="J6" s="14">
        <f t="shared" si="0"/>
        <v>2.4104999999999999</v>
      </c>
      <c r="K6" s="16">
        <f t="shared" si="1"/>
        <v>34.5505</v>
      </c>
    </row>
    <row r="7" spans="1:11" x14ac:dyDescent="0.2">
      <c r="A7" s="12">
        <v>23703</v>
      </c>
      <c r="B7" s="13">
        <v>41551</v>
      </c>
      <c r="C7" s="10" t="s">
        <v>1</v>
      </c>
      <c r="D7" s="10" t="s">
        <v>34</v>
      </c>
      <c r="E7" s="9" t="s">
        <v>30</v>
      </c>
      <c r="F7" s="9" t="s">
        <v>31</v>
      </c>
      <c r="G7" s="12" t="s">
        <v>21</v>
      </c>
      <c r="H7" s="11">
        <v>1753</v>
      </c>
      <c r="I7" s="17">
        <v>155.41</v>
      </c>
      <c r="J7" s="14">
        <f t="shared" si="0"/>
        <v>11.655749999999999</v>
      </c>
      <c r="K7" s="16">
        <f t="shared" si="1"/>
        <v>167.06575000000001</v>
      </c>
    </row>
    <row r="8" spans="1:11" x14ac:dyDescent="0.2">
      <c r="A8" s="12">
        <v>23704</v>
      </c>
      <c r="B8" s="13">
        <v>41552</v>
      </c>
      <c r="C8" s="10" t="s">
        <v>11</v>
      </c>
      <c r="D8" s="10" t="s">
        <v>33</v>
      </c>
      <c r="E8" s="9" t="s">
        <v>19</v>
      </c>
      <c r="F8" s="9" t="s">
        <v>20</v>
      </c>
      <c r="G8" s="12" t="s">
        <v>21</v>
      </c>
      <c r="H8" s="11">
        <v>1723</v>
      </c>
      <c r="I8" s="17">
        <v>36.549999999999997</v>
      </c>
      <c r="J8" s="14">
        <f t="shared" si="0"/>
        <v>2.7412499999999995</v>
      </c>
      <c r="K8" s="16">
        <f t="shared" si="1"/>
        <v>39.291249999999998</v>
      </c>
    </row>
    <row r="9" spans="1:11" x14ac:dyDescent="0.2">
      <c r="A9" s="12">
        <v>23705</v>
      </c>
      <c r="B9" s="13">
        <v>41555</v>
      </c>
      <c r="C9" s="10" t="s">
        <v>12</v>
      </c>
      <c r="D9" s="10" t="s">
        <v>34</v>
      </c>
      <c r="E9" s="9" t="s">
        <v>22</v>
      </c>
      <c r="F9" s="9" t="s">
        <v>23</v>
      </c>
      <c r="G9" s="12" t="s">
        <v>21</v>
      </c>
      <c r="H9" s="11">
        <v>1810</v>
      </c>
      <c r="I9" s="17">
        <v>236.52</v>
      </c>
      <c r="J9" s="14">
        <f t="shared" si="0"/>
        <v>17.739000000000001</v>
      </c>
      <c r="K9" s="16">
        <f t="shared" si="1"/>
        <v>254.25900000000001</v>
      </c>
    </row>
    <row r="10" spans="1:11" x14ac:dyDescent="0.2">
      <c r="A10" s="12">
        <v>23706</v>
      </c>
      <c r="B10" s="13">
        <v>41556</v>
      </c>
      <c r="C10" s="10" t="s">
        <v>13</v>
      </c>
      <c r="D10" s="10" t="s">
        <v>34</v>
      </c>
      <c r="E10" s="9" t="s">
        <v>24</v>
      </c>
      <c r="F10" s="9" t="s">
        <v>25</v>
      </c>
      <c r="G10" s="12" t="s">
        <v>21</v>
      </c>
      <c r="H10" s="11">
        <v>1923</v>
      </c>
      <c r="I10" s="17">
        <v>321.52</v>
      </c>
      <c r="J10" s="14">
        <f t="shared" si="0"/>
        <v>24.113999999999997</v>
      </c>
      <c r="K10" s="16">
        <f t="shared" si="1"/>
        <v>345.63399999999996</v>
      </c>
    </row>
    <row r="11" spans="1:11" x14ac:dyDescent="0.2">
      <c r="A11" s="12">
        <v>23707</v>
      </c>
      <c r="B11" s="13">
        <v>41557</v>
      </c>
      <c r="C11" s="10" t="s">
        <v>2</v>
      </c>
      <c r="D11" s="10" t="s">
        <v>33</v>
      </c>
      <c r="E11" s="9" t="s">
        <v>26</v>
      </c>
      <c r="F11" s="9" t="s">
        <v>27</v>
      </c>
      <c r="G11" s="12" t="s">
        <v>21</v>
      </c>
      <c r="H11" s="11">
        <v>1883</v>
      </c>
      <c r="I11" s="17">
        <v>52.22</v>
      </c>
      <c r="J11" s="14">
        <f t="shared" si="0"/>
        <v>3.9164999999999996</v>
      </c>
      <c r="K11" s="16">
        <f t="shared" si="1"/>
        <v>56.136499999999998</v>
      </c>
    </row>
    <row r="12" spans="1:11" x14ac:dyDescent="0.2">
      <c r="A12" s="12">
        <v>23708</v>
      </c>
      <c r="B12" s="13">
        <v>41558</v>
      </c>
      <c r="C12" s="10" t="s">
        <v>0</v>
      </c>
      <c r="D12" s="10" t="s">
        <v>33</v>
      </c>
      <c r="E12" s="9" t="s">
        <v>28</v>
      </c>
      <c r="F12" s="9" t="s">
        <v>29</v>
      </c>
      <c r="G12" s="12" t="s">
        <v>21</v>
      </c>
      <c r="H12" s="11">
        <v>1725</v>
      </c>
      <c r="I12" s="17">
        <v>21.87</v>
      </c>
      <c r="J12" s="14">
        <f t="shared" si="0"/>
        <v>1.64025</v>
      </c>
      <c r="K12" s="16">
        <f t="shared" si="1"/>
        <v>23.510249999999999</v>
      </c>
    </row>
    <row r="13" spans="1:11" x14ac:dyDescent="0.2">
      <c r="A13" s="12">
        <v>23709</v>
      </c>
      <c r="B13" s="13">
        <v>41560</v>
      </c>
      <c r="C13" s="10" t="s">
        <v>1</v>
      </c>
      <c r="D13" s="10" t="s">
        <v>34</v>
      </c>
      <c r="E13" s="9" t="s">
        <v>30</v>
      </c>
      <c r="F13" s="9" t="s">
        <v>31</v>
      </c>
      <c r="G13" s="12" t="s">
        <v>21</v>
      </c>
      <c r="H13" s="11">
        <v>1753</v>
      </c>
      <c r="I13" s="17">
        <v>362.12</v>
      </c>
      <c r="J13" s="14">
        <f t="shared" si="0"/>
        <v>27.158999999999999</v>
      </c>
      <c r="K13" s="16">
        <f t="shared" si="1"/>
        <v>389.279</v>
      </c>
    </row>
    <row r="14" spans="1:11" x14ac:dyDescent="0.2">
      <c r="A14" s="12">
        <v>23710</v>
      </c>
      <c r="B14" s="13">
        <v>41562</v>
      </c>
      <c r="C14" s="10" t="s">
        <v>11</v>
      </c>
      <c r="D14" s="10" t="s">
        <v>33</v>
      </c>
      <c r="E14" s="9" t="s">
        <v>19</v>
      </c>
      <c r="F14" s="9" t="s">
        <v>20</v>
      </c>
      <c r="G14" s="12" t="s">
        <v>21</v>
      </c>
      <c r="H14" s="11">
        <v>1723</v>
      </c>
      <c r="I14" s="17">
        <v>36.520000000000003</v>
      </c>
      <c r="J14" s="14">
        <f t="shared" si="0"/>
        <v>2.7390000000000003</v>
      </c>
      <c r="K14" s="16">
        <f t="shared" si="1"/>
        <v>39.259</v>
      </c>
    </row>
    <row r="15" spans="1:11" x14ac:dyDescent="0.2">
      <c r="A15" s="12">
        <v>23711</v>
      </c>
      <c r="B15" s="13">
        <v>41562</v>
      </c>
      <c r="C15" s="10" t="s">
        <v>12</v>
      </c>
      <c r="D15" s="10" t="s">
        <v>34</v>
      </c>
      <c r="E15" s="9" t="s">
        <v>22</v>
      </c>
      <c r="F15" s="9" t="s">
        <v>23</v>
      </c>
      <c r="G15" s="12" t="s">
        <v>21</v>
      </c>
      <c r="H15" s="11">
        <v>1810</v>
      </c>
      <c r="I15" s="17">
        <v>512.01</v>
      </c>
      <c r="J15" s="14">
        <f t="shared" si="0"/>
        <v>38.400749999999995</v>
      </c>
      <c r="K15" s="16">
        <f t="shared" si="1"/>
        <v>550.41075000000001</v>
      </c>
    </row>
    <row r="16" spans="1:11" x14ac:dyDescent="0.2">
      <c r="A16" s="12">
        <v>23712</v>
      </c>
      <c r="B16" s="13">
        <v>41566</v>
      </c>
      <c r="C16" s="10" t="s">
        <v>13</v>
      </c>
      <c r="D16" s="10" t="s">
        <v>34</v>
      </c>
      <c r="E16" s="9" t="s">
        <v>24</v>
      </c>
      <c r="F16" s="9" t="s">
        <v>25</v>
      </c>
      <c r="G16" s="12" t="s">
        <v>21</v>
      </c>
      <c r="H16" s="11">
        <v>1923</v>
      </c>
      <c r="I16" s="17">
        <v>124.87</v>
      </c>
      <c r="J16" s="14">
        <f t="shared" si="0"/>
        <v>9.3652499999999996</v>
      </c>
      <c r="K16" s="16">
        <f t="shared" si="1"/>
        <v>134.23525000000001</v>
      </c>
    </row>
    <row r="17" spans="1:11" x14ac:dyDescent="0.2">
      <c r="A17" s="12">
        <v>23713</v>
      </c>
      <c r="B17" s="13">
        <v>41567</v>
      </c>
      <c r="C17" s="10" t="s">
        <v>2</v>
      </c>
      <c r="D17" s="10" t="s">
        <v>33</v>
      </c>
      <c r="E17" s="9" t="s">
        <v>26</v>
      </c>
      <c r="F17" s="9" t="s">
        <v>27</v>
      </c>
      <c r="G17" s="12" t="s">
        <v>21</v>
      </c>
      <c r="H17" s="11">
        <v>1883</v>
      </c>
      <c r="I17" s="17">
        <v>62.14</v>
      </c>
      <c r="J17" s="14">
        <f t="shared" si="0"/>
        <v>4.6604999999999999</v>
      </c>
      <c r="K17" s="16">
        <f t="shared" si="1"/>
        <v>66.8005</v>
      </c>
    </row>
    <row r="18" spans="1:11" x14ac:dyDescent="0.2">
      <c r="A18" s="12">
        <v>23714</v>
      </c>
      <c r="B18" s="13">
        <v>41569</v>
      </c>
      <c r="C18" s="10" t="s">
        <v>0</v>
      </c>
      <c r="D18" s="10" t="s">
        <v>33</v>
      </c>
      <c r="E18" s="9" t="s">
        <v>28</v>
      </c>
      <c r="F18" s="9" t="s">
        <v>29</v>
      </c>
      <c r="G18" s="12" t="s">
        <v>21</v>
      </c>
      <c r="H18" s="11">
        <v>1725</v>
      </c>
      <c r="I18" s="17">
        <v>52.44</v>
      </c>
      <c r="J18" s="14">
        <f t="shared" si="0"/>
        <v>3.9329999999999998</v>
      </c>
      <c r="K18" s="16">
        <f t="shared" si="1"/>
        <v>56.372999999999998</v>
      </c>
    </row>
    <row r="19" spans="1:11" x14ac:dyDescent="0.2">
      <c r="A19" s="12">
        <v>23715</v>
      </c>
      <c r="B19" s="13">
        <v>41571</v>
      </c>
      <c r="C19" s="10" t="s">
        <v>1</v>
      </c>
      <c r="D19" s="10" t="s">
        <v>34</v>
      </c>
      <c r="E19" s="9" t="s">
        <v>30</v>
      </c>
      <c r="F19" s="9" t="s">
        <v>31</v>
      </c>
      <c r="G19" s="12" t="s">
        <v>21</v>
      </c>
      <c r="H19" s="11">
        <v>1753</v>
      </c>
      <c r="I19" s="17">
        <v>15.87</v>
      </c>
      <c r="J19" s="14">
        <f t="shared" si="0"/>
        <v>1.1902499999999998</v>
      </c>
      <c r="K19" s="16">
        <f t="shared" si="1"/>
        <v>17.06025</v>
      </c>
    </row>
    <row r="20" spans="1:11" x14ac:dyDescent="0.2">
      <c r="A20" s="12">
        <v>23716</v>
      </c>
      <c r="B20" s="13">
        <v>41573</v>
      </c>
      <c r="C20" s="10" t="s">
        <v>11</v>
      </c>
      <c r="D20" s="10" t="s">
        <v>33</v>
      </c>
      <c r="E20" s="9" t="s">
        <v>19</v>
      </c>
      <c r="F20" s="9" t="s">
        <v>20</v>
      </c>
      <c r="G20" s="12" t="s">
        <v>21</v>
      </c>
      <c r="H20" s="11">
        <v>1723</v>
      </c>
      <c r="I20" s="17">
        <v>23.54</v>
      </c>
      <c r="J20" s="14">
        <f t="shared" si="0"/>
        <v>1.7654999999999998</v>
      </c>
      <c r="K20" s="16">
        <f t="shared" si="1"/>
        <v>25.305499999999999</v>
      </c>
    </row>
    <row r="21" spans="1:11" x14ac:dyDescent="0.2">
      <c r="A21" s="12">
        <v>23717</v>
      </c>
      <c r="B21" s="13">
        <v>41575</v>
      </c>
      <c r="C21" s="10" t="s">
        <v>12</v>
      </c>
      <c r="D21" s="10" t="s">
        <v>34</v>
      </c>
      <c r="E21" s="9" t="s">
        <v>22</v>
      </c>
      <c r="F21" s="9" t="s">
        <v>23</v>
      </c>
      <c r="G21" s="12" t="s">
        <v>21</v>
      </c>
      <c r="H21" s="11">
        <v>1810</v>
      </c>
      <c r="I21" s="18">
        <v>425.1</v>
      </c>
      <c r="J21" s="14">
        <f t="shared" si="0"/>
        <v>31.8825</v>
      </c>
      <c r="K21" s="16">
        <f t="shared" si="1"/>
        <v>456.98250000000002</v>
      </c>
    </row>
    <row r="22" spans="1:11" x14ac:dyDescent="0.2">
      <c r="A22" s="12">
        <v>23718</v>
      </c>
      <c r="B22" s="13">
        <v>41576</v>
      </c>
      <c r="C22" s="10" t="s">
        <v>13</v>
      </c>
      <c r="D22" s="10" t="s">
        <v>34</v>
      </c>
      <c r="E22" s="9" t="s">
        <v>24</v>
      </c>
      <c r="F22" s="9" t="s">
        <v>25</v>
      </c>
      <c r="G22" s="12" t="s">
        <v>21</v>
      </c>
      <c r="H22" s="11">
        <v>1923</v>
      </c>
      <c r="I22" s="17">
        <v>52.31</v>
      </c>
      <c r="J22" s="14">
        <f t="shared" si="0"/>
        <v>3.9232499999999999</v>
      </c>
      <c r="K22" s="16">
        <f t="shared" si="1"/>
        <v>56.233250000000005</v>
      </c>
    </row>
    <row r="23" spans="1:11" x14ac:dyDescent="0.2">
      <c r="A23" s="12">
        <v>23719</v>
      </c>
      <c r="B23" s="13">
        <v>41577</v>
      </c>
      <c r="C23" s="10" t="s">
        <v>2</v>
      </c>
      <c r="D23" s="10" t="s">
        <v>33</v>
      </c>
      <c r="E23" s="9" t="s">
        <v>26</v>
      </c>
      <c r="F23" s="9" t="s">
        <v>27</v>
      </c>
      <c r="G23" s="12" t="s">
        <v>21</v>
      </c>
      <c r="H23" s="11">
        <v>1883</v>
      </c>
      <c r="I23" s="17">
        <v>13.65</v>
      </c>
      <c r="J23" s="14">
        <f t="shared" si="0"/>
        <v>1.0237499999999999</v>
      </c>
      <c r="K23" s="16">
        <f t="shared" si="1"/>
        <v>14.67375</v>
      </c>
    </row>
    <row r="24" spans="1:11" x14ac:dyDescent="0.2">
      <c r="A24" s="12">
        <v>23720</v>
      </c>
      <c r="B24" s="13">
        <v>41578</v>
      </c>
      <c r="C24" s="10" t="s">
        <v>0</v>
      </c>
      <c r="D24" s="10" t="s">
        <v>33</v>
      </c>
      <c r="E24" s="9" t="s">
        <v>28</v>
      </c>
      <c r="F24" s="9" t="s">
        <v>29</v>
      </c>
      <c r="G24" s="12" t="s">
        <v>21</v>
      </c>
      <c r="H24" s="11">
        <v>1725</v>
      </c>
      <c r="I24" s="17">
        <v>15.87</v>
      </c>
      <c r="J24" s="14">
        <f t="shared" si="0"/>
        <v>1.1902499999999998</v>
      </c>
      <c r="K24" s="16">
        <f t="shared" si="1"/>
        <v>17.06025</v>
      </c>
    </row>
    <row r="25" spans="1:11" x14ac:dyDescent="0.2">
      <c r="A25" s="12">
        <v>23721</v>
      </c>
      <c r="B25" s="13">
        <v>41578</v>
      </c>
      <c r="C25" s="10" t="s">
        <v>1</v>
      </c>
      <c r="D25" s="10" t="s">
        <v>34</v>
      </c>
      <c r="E25" s="9" t="s">
        <v>30</v>
      </c>
      <c r="F25" s="9" t="s">
        <v>31</v>
      </c>
      <c r="G25" s="12" t="s">
        <v>21</v>
      </c>
      <c r="H25" s="11">
        <v>1753</v>
      </c>
      <c r="I25" s="17">
        <v>425.11</v>
      </c>
      <c r="J25" s="14">
        <f t="shared" si="0"/>
        <v>31.88325</v>
      </c>
      <c r="K25" s="16">
        <f t="shared" si="1"/>
        <v>456.99324999999999</v>
      </c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8" spans="1:11" s="1" customFormat="1" x14ac:dyDescent="0.2">
      <c r="A28"/>
      <c r="B28"/>
      <c r="C28"/>
      <c r="D28"/>
      <c r="E28"/>
      <c r="F28"/>
      <c r="G28"/>
      <c r="H28"/>
      <c r="I28"/>
      <c r="J28"/>
      <c r="K28"/>
    </row>
  </sheetData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Subtotals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</cp:lastModifiedBy>
  <cp:lastPrinted>2009-10-26T14:40:42Z</cp:lastPrinted>
  <dcterms:created xsi:type="dcterms:W3CDTF">1995-09-19T16:34:35Z</dcterms:created>
  <dcterms:modified xsi:type="dcterms:W3CDTF">2010-01-03T21:51:31Z</dcterms:modified>
</cp:coreProperties>
</file>